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" windowWidth="15132" windowHeight="6096"/>
  </bookViews>
  <sheets>
    <sheet name="SplittingPolicy" sheetId="1" r:id="rId1"/>
    <sheet name="iSax-iSaxBufferTree-iSax2" sheetId="2" r:id="rId2"/>
    <sheet name="isax2-iSax2Clustered-iSax2+" sheetId="3" r:id="rId3"/>
  </sheets>
  <externalReferences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N26" i="3" l="1"/>
  <c r="N25" i="3"/>
  <c r="N24" i="3"/>
  <c r="N23" i="3"/>
  <c r="N22" i="3"/>
  <c r="N21" i="3"/>
  <c r="N20" i="3"/>
  <c r="N19" i="3"/>
  <c r="D12" i="2"/>
  <c r="D11" i="2"/>
  <c r="D10" i="2"/>
  <c r="D9" i="2"/>
  <c r="C8" i="2"/>
  <c r="D8" i="2" s="1"/>
  <c r="D7" i="2"/>
  <c r="D6" i="2"/>
  <c r="D5" i="2"/>
</calcChain>
</file>

<file path=xl/sharedStrings.xml><?xml version="1.0" encoding="utf-8"?>
<sst xmlns="http://schemas.openxmlformats.org/spreadsheetml/2006/main" count="83" uniqueCount="30">
  <si>
    <t>TIME TO BUILD ( minutes )</t>
  </si>
  <si>
    <t>INDEX SIZE ( num nodes )</t>
  </si>
  <si>
    <t>TERM NODE OCCUPANCY ( percentage )</t>
  </si>
  <si>
    <t>new</t>
  </si>
  <si>
    <t>old</t>
  </si>
  <si>
    <t>100M</t>
  </si>
  <si>
    <t>50M</t>
  </si>
  <si>
    <t>10M</t>
  </si>
  <si>
    <t>5M</t>
  </si>
  <si>
    <t>1M</t>
  </si>
  <si>
    <t>ts</t>
  </si>
  <si>
    <t>25M</t>
  </si>
  <si>
    <t>DISK PAGE ACCESSES</t>
  </si>
  <si>
    <t>n ts</t>
  </si>
  <si>
    <t>200M</t>
  </si>
  <si>
    <t>300M</t>
  </si>
  <si>
    <t>400M</t>
  </si>
  <si>
    <t>500M</t>
  </si>
  <si>
    <t>800M</t>
  </si>
  <si>
    <t>900M</t>
  </si>
  <si>
    <t>1B</t>
  </si>
  <si>
    <t>TIME TO BUILD ( hours )</t>
  </si>
  <si>
    <t>% reduction</t>
  </si>
  <si>
    <t>iSax2</t>
  </si>
  <si>
    <t>iSax2Clustered</t>
  </si>
  <si>
    <t>iSax2+</t>
  </si>
  <si>
    <t>iSax</t>
  </si>
  <si>
    <t>iSaxBufferTree</t>
  </si>
  <si>
    <t>iSax2 (sequential)</t>
  </si>
  <si>
    <t>iSax2 (random)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</si>
</sst>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E+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Border="1"/>
    <xf numFmtId="0" fontId="1" fillId="0" borderId="0" xfId="0" applyFont="1"/>
    <xf numFmtId="0" fontId="0" fillId="0" borderId="0" xfId="0" applyNumberFormat="1" applyBorder="1"/>
    <xf numFmtId="2" fontId="0" fillId="0" borderId="0" xfId="0" applyNumberFormat="1" applyBorder="1"/>
    <xf numFmtId="164" fontId="0" fillId="0" borderId="0" xfId="0" applyNumberFormat="1" applyBorder="1"/>
    <xf numFmtId="0" fontId="0" fillId="0" borderId="0" xfId="0" applyFont="1"/>
  </cellXfs>
  <cellStyles count="1">
    <cellStyle name="Normal" xfId="0" builtinId="0"/>
  </cellStyles>
  <dxfs count="7">
    <dxf>
      <numFmt numFmtId="164" formatCode="0.0E+00"/>
    </dxf>
    <dxf>
      <numFmt numFmtId="164" formatCode="0.0E+00"/>
    </dxf>
    <dxf>
      <border diagonalUp="0" diagonalDown="0"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numFmt numFmtId="30" formatCode="@"/>
    </dxf>
    <dxf>
      <numFmt numFmtId="30" formatCode="@"/>
    </dxf>
    <dxf>
      <border diagonalUp="0" diagonalDown="0"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border diagonalUp="0" diagonalDown="0"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33107766941035"/>
          <c:y val="5.1400554097404488E-2"/>
          <c:w val="0.79609424262117645"/>
          <c:h val="0.7787572907553223"/>
        </c:manualLayout>
      </c:layout>
      <c:lineChart>
        <c:grouping val="standard"/>
        <c:varyColors val="0"/>
        <c:ser>
          <c:idx val="0"/>
          <c:order val="0"/>
          <c:tx>
            <c:strRef>
              <c:f>SplittingPolicy!$C$5</c:f>
              <c:strCache>
                <c:ptCount val="1"/>
                <c:pt idx="0">
                  <c:v>new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strRef>
              <c:f>SplittingPolicy!$B$6:$B$11</c:f>
              <c:strCache>
                <c:ptCount val="6"/>
                <c:pt idx="0">
                  <c:v>1M</c:v>
                </c:pt>
                <c:pt idx="1">
                  <c:v>5M</c:v>
                </c:pt>
                <c:pt idx="2">
                  <c:v>10M</c:v>
                </c:pt>
                <c:pt idx="3">
                  <c:v>25M</c:v>
                </c:pt>
                <c:pt idx="4">
                  <c:v>50M</c:v>
                </c:pt>
                <c:pt idx="5">
                  <c:v>100M</c:v>
                </c:pt>
              </c:strCache>
            </c:strRef>
          </c:cat>
          <c:val>
            <c:numRef>
              <c:f>SplittingPolicy!$C$6:$C$11</c:f>
              <c:numCache>
                <c:formatCode>0.00</c:formatCode>
                <c:ptCount val="6"/>
                <c:pt idx="0">
                  <c:v>0.18</c:v>
                </c:pt>
                <c:pt idx="1">
                  <c:v>0.79</c:v>
                </c:pt>
                <c:pt idx="2">
                  <c:v>1.26</c:v>
                </c:pt>
                <c:pt idx="3">
                  <c:v>3.17</c:v>
                </c:pt>
                <c:pt idx="4">
                  <c:v>6.33</c:v>
                </c:pt>
                <c:pt idx="5" formatCode="General">
                  <c:v>12.72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SplittingPolicy!$D$5</c:f>
              <c:strCache>
                <c:ptCount val="1"/>
                <c:pt idx="0">
                  <c:v>old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strRef>
              <c:f>SplittingPolicy!$B$6:$B$11</c:f>
              <c:strCache>
                <c:ptCount val="6"/>
                <c:pt idx="0">
                  <c:v>1M</c:v>
                </c:pt>
                <c:pt idx="1">
                  <c:v>5M</c:v>
                </c:pt>
                <c:pt idx="2">
                  <c:v>10M</c:v>
                </c:pt>
                <c:pt idx="3">
                  <c:v>25M</c:v>
                </c:pt>
                <c:pt idx="4">
                  <c:v>50M</c:v>
                </c:pt>
                <c:pt idx="5">
                  <c:v>100M</c:v>
                </c:pt>
              </c:strCache>
            </c:strRef>
          </c:cat>
          <c:val>
            <c:numRef>
              <c:f>SplittingPolicy!$D$6:$D$11</c:f>
              <c:numCache>
                <c:formatCode>0.00</c:formatCode>
                <c:ptCount val="6"/>
                <c:pt idx="0">
                  <c:v>0.21</c:v>
                </c:pt>
                <c:pt idx="1">
                  <c:v>1.02</c:v>
                </c:pt>
                <c:pt idx="2">
                  <c:v>2.21</c:v>
                </c:pt>
                <c:pt idx="3">
                  <c:v>4.58</c:v>
                </c:pt>
                <c:pt idx="4">
                  <c:v>9.67</c:v>
                </c:pt>
                <c:pt idx="5" formatCode="General">
                  <c:v>19.54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92736"/>
        <c:axId val="88294912"/>
      </c:lineChart>
      <c:catAx>
        <c:axId val="88292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Series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88294912"/>
        <c:crosses val="autoZero"/>
        <c:auto val="1"/>
        <c:lblAlgn val="ctr"/>
        <c:lblOffset val="100"/>
        <c:noMultiLvlLbl val="0"/>
      </c:catAx>
      <c:valAx>
        <c:axId val="88294912"/>
        <c:scaling>
          <c:orientation val="minMax"/>
          <c:max val="2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Build Time (minutes)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8829273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81051066280961"/>
          <c:y val="5.1400554097404488E-2"/>
          <c:w val="0.79859929517712547"/>
          <c:h val="0.77412766112569265"/>
        </c:manualLayout>
      </c:layout>
      <c:lineChart>
        <c:grouping val="standard"/>
        <c:varyColors val="0"/>
        <c:ser>
          <c:idx val="0"/>
          <c:order val="0"/>
          <c:tx>
            <c:strRef>
              <c:f>SplittingPolicy!$C$18</c:f>
              <c:strCache>
                <c:ptCount val="1"/>
                <c:pt idx="0">
                  <c:v>new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strRef>
              <c:f>SplittingPolicy!$B$19:$B$24</c:f>
              <c:strCache>
                <c:ptCount val="6"/>
                <c:pt idx="0">
                  <c:v>1M</c:v>
                </c:pt>
                <c:pt idx="1">
                  <c:v>5M</c:v>
                </c:pt>
                <c:pt idx="2">
                  <c:v>10M</c:v>
                </c:pt>
                <c:pt idx="3">
                  <c:v>25M</c:v>
                </c:pt>
                <c:pt idx="4">
                  <c:v>50M</c:v>
                </c:pt>
                <c:pt idx="5">
                  <c:v>100M</c:v>
                </c:pt>
              </c:strCache>
            </c:strRef>
          </c:cat>
          <c:val>
            <c:numRef>
              <c:f>SplittingPolicy!$C$19:$C$24</c:f>
              <c:numCache>
                <c:formatCode>General</c:formatCode>
                <c:ptCount val="6"/>
                <c:pt idx="0">
                  <c:v>69</c:v>
                </c:pt>
                <c:pt idx="1">
                  <c:v>74</c:v>
                </c:pt>
                <c:pt idx="2">
                  <c:v>72</c:v>
                </c:pt>
                <c:pt idx="3">
                  <c:v>72</c:v>
                </c:pt>
                <c:pt idx="4">
                  <c:v>73</c:v>
                </c:pt>
                <c:pt idx="5">
                  <c:v>70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SplittingPolicy!$D$18</c:f>
              <c:strCache>
                <c:ptCount val="1"/>
                <c:pt idx="0">
                  <c:v>old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strRef>
              <c:f>SplittingPolicy!$B$19:$B$24</c:f>
              <c:strCache>
                <c:ptCount val="6"/>
                <c:pt idx="0">
                  <c:v>1M</c:v>
                </c:pt>
                <c:pt idx="1">
                  <c:v>5M</c:v>
                </c:pt>
                <c:pt idx="2">
                  <c:v>10M</c:v>
                </c:pt>
                <c:pt idx="3">
                  <c:v>25M</c:v>
                </c:pt>
                <c:pt idx="4">
                  <c:v>50M</c:v>
                </c:pt>
                <c:pt idx="5">
                  <c:v>100M</c:v>
                </c:pt>
              </c:strCache>
            </c:strRef>
          </c:cat>
          <c:val>
            <c:numRef>
              <c:f>SplittingPolicy!$D$19:$D$24</c:f>
              <c:numCache>
                <c:formatCode>General</c:formatCode>
                <c:ptCount val="6"/>
                <c:pt idx="0">
                  <c:v>47</c:v>
                </c:pt>
                <c:pt idx="1">
                  <c:v>46</c:v>
                </c:pt>
                <c:pt idx="2">
                  <c:v>48</c:v>
                </c:pt>
                <c:pt idx="3">
                  <c:v>46</c:v>
                </c:pt>
                <c:pt idx="4">
                  <c:v>43</c:v>
                </c:pt>
                <c:pt idx="5">
                  <c:v>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30432"/>
        <c:axId val="93332608"/>
      </c:lineChart>
      <c:catAx>
        <c:axId val="93330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</a:t>
                </a:r>
                <a:r>
                  <a:rPr lang="en-US" baseline="0"/>
                  <a:t> Series</a:t>
                </a:r>
                <a:endParaRPr lang="en-US"/>
              </a:p>
            </c:rich>
          </c:tx>
          <c:layout/>
          <c:overlay val="0"/>
        </c:title>
        <c:majorTickMark val="out"/>
        <c:minorTickMark val="none"/>
        <c:tickLblPos val="nextTo"/>
        <c:crossAx val="93332608"/>
        <c:crosses val="autoZero"/>
        <c:auto val="1"/>
        <c:lblAlgn val="ctr"/>
        <c:lblOffset val="100"/>
        <c:noMultiLvlLbl val="0"/>
      </c:catAx>
      <c:valAx>
        <c:axId val="93332608"/>
        <c:scaling>
          <c:orientation val="minMax"/>
          <c:max val="8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Node</a:t>
                </a:r>
                <a:r>
                  <a:rPr lang="en-US" baseline="0"/>
                  <a:t> Occupancy (%)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333043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13060757316628"/>
          <c:y val="5.1400554097404488E-2"/>
          <c:w val="0.71010367248652673"/>
          <c:h val="0.78338692038495183"/>
        </c:manualLayout>
      </c:layout>
      <c:lineChart>
        <c:grouping val="standard"/>
        <c:varyColors val="0"/>
        <c:ser>
          <c:idx val="0"/>
          <c:order val="0"/>
          <c:tx>
            <c:strRef>
              <c:f>SplittingPolicy!$C$33</c:f>
              <c:strCache>
                <c:ptCount val="1"/>
                <c:pt idx="0">
                  <c:v>new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strRef>
              <c:f>SplittingPolicy!$B$34:$B$39</c:f>
              <c:strCache>
                <c:ptCount val="6"/>
                <c:pt idx="0">
                  <c:v>1M</c:v>
                </c:pt>
                <c:pt idx="1">
                  <c:v>5M</c:v>
                </c:pt>
                <c:pt idx="2">
                  <c:v>10M</c:v>
                </c:pt>
                <c:pt idx="3">
                  <c:v>25M</c:v>
                </c:pt>
                <c:pt idx="4">
                  <c:v>50M</c:v>
                </c:pt>
                <c:pt idx="5">
                  <c:v>100M</c:v>
                </c:pt>
              </c:strCache>
            </c:strRef>
          </c:cat>
          <c:val>
            <c:numRef>
              <c:f>SplittingPolicy!$C$34:$C$39</c:f>
              <c:numCache>
                <c:formatCode>0.0E+00</c:formatCode>
                <c:ptCount val="6"/>
                <c:pt idx="0">
                  <c:v>23560</c:v>
                </c:pt>
                <c:pt idx="1">
                  <c:v>82783</c:v>
                </c:pt>
                <c:pt idx="2">
                  <c:v>218937</c:v>
                </c:pt>
                <c:pt idx="3">
                  <c:v>316886</c:v>
                </c:pt>
                <c:pt idx="4">
                  <c:v>625673</c:v>
                </c:pt>
                <c:pt idx="5">
                  <c:v>1167285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SplittingPolicy!$D$33</c:f>
              <c:strCache>
                <c:ptCount val="1"/>
                <c:pt idx="0">
                  <c:v>old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strRef>
              <c:f>SplittingPolicy!$B$34:$B$39</c:f>
              <c:strCache>
                <c:ptCount val="6"/>
                <c:pt idx="0">
                  <c:v>1M</c:v>
                </c:pt>
                <c:pt idx="1">
                  <c:v>5M</c:v>
                </c:pt>
                <c:pt idx="2">
                  <c:v>10M</c:v>
                </c:pt>
                <c:pt idx="3">
                  <c:v>25M</c:v>
                </c:pt>
                <c:pt idx="4">
                  <c:v>50M</c:v>
                </c:pt>
                <c:pt idx="5">
                  <c:v>100M</c:v>
                </c:pt>
              </c:strCache>
            </c:strRef>
          </c:cat>
          <c:val>
            <c:numRef>
              <c:f>SplittingPolicy!$D$34:$D$39</c:f>
              <c:numCache>
                <c:formatCode>0.0E+00</c:formatCode>
                <c:ptCount val="6"/>
                <c:pt idx="0">
                  <c:v>27993</c:v>
                </c:pt>
                <c:pt idx="1">
                  <c:v>104579</c:v>
                </c:pt>
                <c:pt idx="2">
                  <c:v>325718</c:v>
                </c:pt>
                <c:pt idx="3">
                  <c:v>612463</c:v>
                </c:pt>
                <c:pt idx="4">
                  <c:v>1184337</c:v>
                </c:pt>
                <c:pt idx="5">
                  <c:v>1984112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64608"/>
        <c:axId val="93366528"/>
      </c:lineChart>
      <c:catAx>
        <c:axId val="93364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Series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93366528"/>
        <c:crosses val="autoZero"/>
        <c:auto val="1"/>
        <c:lblAlgn val="ctr"/>
        <c:lblOffset val="100"/>
        <c:noMultiLvlLbl val="0"/>
      </c:catAx>
      <c:valAx>
        <c:axId val="93366528"/>
        <c:scaling>
          <c:orientation val="minMax"/>
          <c:max val="20000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i="1"/>
                </a:pPr>
                <a:r>
                  <a:rPr lang="en-US" i="0"/>
                  <a:t>Index</a:t>
                </a:r>
                <a:r>
                  <a:rPr lang="en-US" i="0" baseline="0"/>
                  <a:t> Size (# Nodes)</a:t>
                </a:r>
                <a:endParaRPr lang="en-US" i="0"/>
              </a:p>
            </c:rich>
          </c:tx>
          <c:layout/>
          <c:overlay val="0"/>
        </c:title>
        <c:numFmt formatCode="0.0E+00" sourceLinked="1"/>
        <c:majorTickMark val="out"/>
        <c:minorTickMark val="none"/>
        <c:tickLblPos val="nextTo"/>
        <c:crossAx val="933646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53826359940393"/>
          <c:y val="6.1665591048232889E-2"/>
          <c:w val="0.80386042921105449"/>
          <c:h val="0.67776180540974074"/>
        </c:manualLayout>
      </c:layout>
      <c:lineChart>
        <c:grouping val="standard"/>
        <c:varyColors val="0"/>
        <c:ser>
          <c:idx val="3"/>
          <c:order val="0"/>
          <c:tx>
            <c:strRef>
              <c:f>'iSax-iSaxBufferTree-iSax2'!$D$35</c:f>
              <c:strCache>
                <c:ptCount val="1"/>
                <c:pt idx="0">
                  <c:v>iSaxBufferTree</c:v>
                </c:pt>
              </c:strCache>
            </c:strRef>
          </c:tx>
          <c:cat>
            <c:strRef>
              <c:f>[1]Foglio2!$A$18:$A$25</c:f>
              <c:strCache>
                <c:ptCount val="8"/>
                <c:pt idx="0">
                  <c:v>100M</c:v>
                </c:pt>
                <c:pt idx="1">
                  <c:v>200M</c:v>
                </c:pt>
                <c:pt idx="2">
                  <c:v>300M</c:v>
                </c:pt>
                <c:pt idx="3">
                  <c:v>400M</c:v>
                </c:pt>
                <c:pt idx="4">
                  <c:v>500M</c:v>
                </c:pt>
                <c:pt idx="5">
                  <c:v>800M</c:v>
                </c:pt>
                <c:pt idx="6">
                  <c:v>900M</c:v>
                </c:pt>
                <c:pt idx="7">
                  <c:v>1B</c:v>
                </c:pt>
              </c:strCache>
            </c:strRef>
          </c:cat>
          <c:val>
            <c:numRef>
              <c:f>[1]Foglio2!$E$18:$E$25</c:f>
              <c:numCache>
                <c:formatCode>General</c:formatCode>
                <c:ptCount val="8"/>
                <c:pt idx="0">
                  <c:v>47</c:v>
                </c:pt>
                <c:pt idx="1">
                  <c:v>131</c:v>
                </c:pt>
                <c:pt idx="2">
                  <c:v>224</c:v>
                </c:pt>
                <c:pt idx="3">
                  <c:v>356</c:v>
                </c:pt>
                <c:pt idx="4">
                  <c:v>562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'iSax-iSaxBufferTree-iSax2'!$C$35</c:f>
              <c:strCache>
                <c:ptCount val="1"/>
                <c:pt idx="0">
                  <c:v>iSax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diamond"/>
            <c:size val="7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[1]Foglio2!$A$18:$A$25</c:f>
              <c:strCache>
                <c:ptCount val="8"/>
                <c:pt idx="0">
                  <c:v>100M</c:v>
                </c:pt>
                <c:pt idx="1">
                  <c:v>200M</c:v>
                </c:pt>
                <c:pt idx="2">
                  <c:v>300M</c:v>
                </c:pt>
                <c:pt idx="3">
                  <c:v>400M</c:v>
                </c:pt>
                <c:pt idx="4">
                  <c:v>500M</c:v>
                </c:pt>
                <c:pt idx="5">
                  <c:v>800M</c:v>
                </c:pt>
                <c:pt idx="6">
                  <c:v>900M</c:v>
                </c:pt>
                <c:pt idx="7">
                  <c:v>1B</c:v>
                </c:pt>
              </c:strCache>
            </c:strRef>
          </c:cat>
          <c:val>
            <c:numRef>
              <c:f>[1]Foglio2!$D$18:$D$25</c:f>
              <c:numCache>
                <c:formatCode>General</c:formatCode>
                <c:ptCount val="8"/>
                <c:pt idx="0">
                  <c:v>46</c:v>
                </c:pt>
                <c:pt idx="1">
                  <c:v>112</c:v>
                </c:pt>
                <c:pt idx="2">
                  <c:v>193</c:v>
                </c:pt>
                <c:pt idx="3">
                  <c:v>289</c:v>
                </c:pt>
                <c:pt idx="4">
                  <c:v>463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'iSax-iSaxBufferTree-iSax2'!$B$35</c:f>
              <c:strCache>
                <c:ptCount val="1"/>
                <c:pt idx="0">
                  <c:v>iSax2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triangle"/>
            <c:size val="7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cat>
            <c:strRef>
              <c:f>[1]Foglio2!$A$18:$A$25</c:f>
              <c:strCache>
                <c:ptCount val="8"/>
                <c:pt idx="0">
                  <c:v>100M</c:v>
                </c:pt>
                <c:pt idx="1">
                  <c:v>200M</c:v>
                </c:pt>
                <c:pt idx="2">
                  <c:v>300M</c:v>
                </c:pt>
                <c:pt idx="3">
                  <c:v>400M</c:v>
                </c:pt>
                <c:pt idx="4">
                  <c:v>500M</c:v>
                </c:pt>
                <c:pt idx="5">
                  <c:v>800M</c:v>
                </c:pt>
                <c:pt idx="6">
                  <c:v>900M</c:v>
                </c:pt>
                <c:pt idx="7">
                  <c:v>1B</c:v>
                </c:pt>
              </c:strCache>
            </c:strRef>
          </c:cat>
          <c:val>
            <c:numRef>
              <c:f>[1]Foglio2!$B$18:$B$25</c:f>
              <c:numCache>
                <c:formatCode>General</c:formatCode>
                <c:ptCount val="8"/>
                <c:pt idx="0">
                  <c:v>16</c:v>
                </c:pt>
                <c:pt idx="1">
                  <c:v>39</c:v>
                </c:pt>
                <c:pt idx="2">
                  <c:v>64</c:v>
                </c:pt>
                <c:pt idx="3">
                  <c:v>101</c:v>
                </c:pt>
                <c:pt idx="4">
                  <c:v>142</c:v>
                </c:pt>
                <c:pt idx="5">
                  <c:v>221</c:v>
                </c:pt>
                <c:pt idx="6">
                  <c:v>303</c:v>
                </c:pt>
                <c:pt idx="7">
                  <c:v>396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956224"/>
        <c:axId val="99962880"/>
      </c:lineChart>
      <c:catAx>
        <c:axId val="99956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it-IT"/>
                </a:pPr>
                <a:r>
                  <a:rPr lang="en-US"/>
                  <a:t>N° Time Series Indexed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txPr>
          <a:bodyPr/>
          <a:lstStyle/>
          <a:p>
            <a:pPr>
              <a:defRPr lang="it-IT"/>
            </a:pPr>
            <a:endParaRPr lang="en-US"/>
          </a:p>
        </c:txPr>
        <c:crossAx val="99962880"/>
        <c:crosses val="autoZero"/>
        <c:auto val="1"/>
        <c:lblAlgn val="ctr"/>
        <c:lblOffset val="100"/>
        <c:noMultiLvlLbl val="0"/>
      </c:catAx>
      <c:valAx>
        <c:axId val="99962880"/>
        <c:scaling>
          <c:orientation val="minMax"/>
          <c:max val="5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lang="it-IT"/>
                </a:pPr>
                <a:r>
                  <a:rPr lang="en-US"/>
                  <a:t>Time</a:t>
                </a:r>
                <a:r>
                  <a:rPr lang="en-US" baseline="0"/>
                  <a:t>  To Build (hours)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it-IT"/>
            </a:pPr>
            <a:endParaRPr lang="en-US"/>
          </a:p>
        </c:txPr>
        <c:crossAx val="9995622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8408047920390314"/>
          <c:y val="7.2098940839324652E-2"/>
          <c:w val="0.28321055343542179"/>
          <c:h val="0.35007166498008774"/>
        </c:manualLayout>
      </c:layout>
      <c:overlay val="0"/>
      <c:txPr>
        <a:bodyPr/>
        <a:lstStyle/>
        <a:p>
          <a:pPr>
            <a:defRPr lang="it-IT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 baseline="0"/>
      </a:pPr>
      <a:endParaRPr lang="en-US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78396317481591"/>
          <c:y val="7.8181202959386187E-2"/>
          <c:w val="0.81792626985456607"/>
          <c:h val="0.65569389192204652"/>
        </c:manualLayout>
      </c:layout>
      <c:lineChart>
        <c:grouping val="standard"/>
        <c:varyColors val="0"/>
        <c:ser>
          <c:idx val="3"/>
          <c:order val="0"/>
          <c:tx>
            <c:strRef>
              <c:f>'iSax-iSaxBufferTree-iSax2'!$F$4</c:f>
              <c:strCache>
                <c:ptCount val="1"/>
                <c:pt idx="0">
                  <c:v>iSaxBufferTree</c:v>
                </c:pt>
              </c:strCache>
            </c:strRef>
          </c:tx>
          <c:val>
            <c:numRef>
              <c:f>[1]Foglio2!$G$5:$G$9</c:f>
              <c:numCache>
                <c:formatCode>General</c:formatCode>
                <c:ptCount val="5"/>
                <c:pt idx="0">
                  <c:v>201984157</c:v>
                </c:pt>
                <c:pt idx="1">
                  <c:v>746551813</c:v>
                </c:pt>
                <c:pt idx="2">
                  <c:v>1242986398</c:v>
                </c:pt>
                <c:pt idx="3">
                  <c:v>1815622332</c:v>
                </c:pt>
                <c:pt idx="4">
                  <c:v>2415718945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'iSax-iSaxBufferTree-iSax2'!$E$4</c:f>
              <c:strCache>
                <c:ptCount val="1"/>
                <c:pt idx="0">
                  <c:v>iSax</c:v>
                </c:pt>
              </c:strCache>
            </c:strRef>
          </c:tx>
          <c:val>
            <c:numRef>
              <c:f>[1]Foglio2!$F$5:$F$9</c:f>
              <c:numCache>
                <c:formatCode>General</c:formatCode>
                <c:ptCount val="5"/>
                <c:pt idx="0">
                  <c:v>197891161</c:v>
                </c:pt>
                <c:pt idx="1">
                  <c:v>669852922</c:v>
                </c:pt>
                <c:pt idx="2">
                  <c:v>1189495127</c:v>
                </c:pt>
                <c:pt idx="3">
                  <c:v>1656493788</c:v>
                </c:pt>
                <c:pt idx="4">
                  <c:v>2219445278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'iSax-iSaxBufferTree-iSax2'!$D$4</c:f>
              <c:strCache>
                <c:ptCount val="1"/>
                <c:pt idx="0">
                  <c:v>iSax2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triangle"/>
            <c:size val="7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cat>
            <c:strRef>
              <c:f>[1]Foglio2!$A$5:$A$12</c:f>
              <c:strCache>
                <c:ptCount val="8"/>
                <c:pt idx="0">
                  <c:v>100M</c:v>
                </c:pt>
                <c:pt idx="1">
                  <c:v>200M</c:v>
                </c:pt>
                <c:pt idx="2">
                  <c:v>300M</c:v>
                </c:pt>
                <c:pt idx="3">
                  <c:v>400M</c:v>
                </c:pt>
                <c:pt idx="4">
                  <c:v>500M</c:v>
                </c:pt>
                <c:pt idx="5">
                  <c:v>800M</c:v>
                </c:pt>
                <c:pt idx="6">
                  <c:v>900M</c:v>
                </c:pt>
                <c:pt idx="7">
                  <c:v>1B</c:v>
                </c:pt>
              </c:strCache>
            </c:strRef>
          </c:cat>
          <c:val>
            <c:numRef>
              <c:f>[1]Foglio2!$E$5:$E$12</c:f>
              <c:numCache>
                <c:formatCode>General</c:formatCode>
                <c:ptCount val="8"/>
                <c:pt idx="0">
                  <c:v>174801300.5</c:v>
                </c:pt>
                <c:pt idx="1">
                  <c:v>446211773</c:v>
                </c:pt>
                <c:pt idx="2">
                  <c:v>695071040.5</c:v>
                </c:pt>
                <c:pt idx="3">
                  <c:v>994652616</c:v>
                </c:pt>
                <c:pt idx="4">
                  <c:v>1487485724</c:v>
                </c:pt>
                <c:pt idx="5">
                  <c:v>1822197856</c:v>
                </c:pt>
                <c:pt idx="6">
                  <c:v>2242053244</c:v>
                </c:pt>
                <c:pt idx="7">
                  <c:v>2673219432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239616"/>
        <c:axId val="100254464"/>
      </c:lineChart>
      <c:catAx>
        <c:axId val="100239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it-IT"/>
                </a:pPr>
                <a:r>
                  <a:rPr lang="en-US"/>
                  <a:t>N° Time series Indexed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lang="it-IT"/>
            </a:pPr>
            <a:endParaRPr lang="en-US"/>
          </a:p>
        </c:txPr>
        <c:crossAx val="100254464"/>
        <c:crosses val="autoZero"/>
        <c:auto val="1"/>
        <c:lblAlgn val="ctr"/>
        <c:lblOffset val="100"/>
        <c:tickLblSkip val="1"/>
        <c:noMultiLvlLbl val="0"/>
      </c:catAx>
      <c:valAx>
        <c:axId val="1002544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lang="it-IT"/>
                </a:pPr>
                <a:r>
                  <a:rPr lang="en-US"/>
                  <a:t>Disk Page Accesses</a:t>
                </a:r>
              </a:p>
            </c:rich>
          </c:tx>
          <c:layout/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lang="it-IT"/>
            </a:pPr>
            <a:endParaRPr lang="en-US"/>
          </a:p>
        </c:txPr>
        <c:crossAx val="10023961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638841284545314"/>
          <c:y val="9.1384636400003882E-2"/>
          <c:w val="0.25769935927126753"/>
          <c:h val="0.40467250143917882"/>
        </c:manualLayout>
      </c:layout>
      <c:overlay val="0"/>
      <c:txPr>
        <a:bodyPr/>
        <a:lstStyle/>
        <a:p>
          <a:pPr>
            <a:defRPr lang="it-IT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 baseline="0"/>
      </a:pPr>
      <a:endParaRPr lang="en-US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'iSax-iSaxBufferTree-iSax2'!$C$4</c:f>
              <c:strCache>
                <c:ptCount val="1"/>
                <c:pt idx="0">
                  <c:v>iSax2 (sequential)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7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strRef>
              <c:f>[1]Foglio2!$A$5:$A$12</c:f>
              <c:strCache>
                <c:ptCount val="8"/>
                <c:pt idx="0">
                  <c:v>100M</c:v>
                </c:pt>
                <c:pt idx="1">
                  <c:v>200M</c:v>
                </c:pt>
                <c:pt idx="2">
                  <c:v>300M</c:v>
                </c:pt>
                <c:pt idx="3">
                  <c:v>400M</c:v>
                </c:pt>
                <c:pt idx="4">
                  <c:v>500M</c:v>
                </c:pt>
                <c:pt idx="5">
                  <c:v>800M</c:v>
                </c:pt>
                <c:pt idx="6">
                  <c:v>900M</c:v>
                </c:pt>
                <c:pt idx="7">
                  <c:v>1B</c:v>
                </c:pt>
              </c:strCache>
            </c:strRef>
          </c:cat>
          <c:val>
            <c:numRef>
              <c:f>[1]Foglio2!$C$5:$C$12</c:f>
              <c:numCache>
                <c:formatCode>General</c:formatCode>
                <c:ptCount val="8"/>
                <c:pt idx="0">
                  <c:v>174256220.5</c:v>
                </c:pt>
                <c:pt idx="1">
                  <c:v>444840876</c:v>
                </c:pt>
                <c:pt idx="2">
                  <c:v>692793069.5</c:v>
                </c:pt>
                <c:pt idx="3">
                  <c:v>990969040</c:v>
                </c:pt>
                <c:pt idx="4">
                  <c:v>1483207801</c:v>
                </c:pt>
                <c:pt idx="5">
                  <c:v>1814399645</c:v>
                </c:pt>
                <c:pt idx="6">
                  <c:v>2231480554</c:v>
                </c:pt>
                <c:pt idx="7">
                  <c:v>2657596243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'iSax-iSaxBufferTree-iSax2'!$B$4</c:f>
              <c:strCache>
                <c:ptCount val="1"/>
                <c:pt idx="0">
                  <c:v>iSax2 (random)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[1]Foglio2!$A$5:$A$12</c:f>
              <c:strCache>
                <c:ptCount val="8"/>
                <c:pt idx="0">
                  <c:v>100M</c:v>
                </c:pt>
                <c:pt idx="1">
                  <c:v>200M</c:v>
                </c:pt>
                <c:pt idx="2">
                  <c:v>300M</c:v>
                </c:pt>
                <c:pt idx="3">
                  <c:v>400M</c:v>
                </c:pt>
                <c:pt idx="4">
                  <c:v>500M</c:v>
                </c:pt>
                <c:pt idx="5">
                  <c:v>800M</c:v>
                </c:pt>
                <c:pt idx="6">
                  <c:v>900M</c:v>
                </c:pt>
                <c:pt idx="7">
                  <c:v>1B</c:v>
                </c:pt>
              </c:strCache>
            </c:strRef>
          </c:cat>
          <c:val>
            <c:numRef>
              <c:f>[1]Foglio2!$B$5:$B$12</c:f>
              <c:numCache>
                <c:formatCode>General</c:formatCode>
                <c:ptCount val="8"/>
                <c:pt idx="0">
                  <c:v>545080</c:v>
                </c:pt>
                <c:pt idx="1">
                  <c:v>1370897</c:v>
                </c:pt>
                <c:pt idx="2">
                  <c:v>2277971</c:v>
                </c:pt>
                <c:pt idx="3">
                  <c:v>3683576</c:v>
                </c:pt>
                <c:pt idx="4">
                  <c:v>4277923</c:v>
                </c:pt>
                <c:pt idx="5">
                  <c:v>7798211</c:v>
                </c:pt>
                <c:pt idx="6">
                  <c:v>10572690</c:v>
                </c:pt>
                <c:pt idx="7">
                  <c:v>15623189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980800"/>
        <c:axId val="99995648"/>
      </c:lineChart>
      <c:catAx>
        <c:axId val="99980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it-IT"/>
                </a:pPr>
                <a:r>
                  <a:rPr lang="en-US"/>
                  <a:t>N° Time series Indexed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lang="it-IT"/>
            </a:pPr>
            <a:endParaRPr lang="en-US"/>
          </a:p>
        </c:txPr>
        <c:crossAx val="99995648"/>
        <c:crosses val="autoZero"/>
        <c:auto val="1"/>
        <c:lblAlgn val="ctr"/>
        <c:lblOffset val="100"/>
        <c:tickLblSkip val="1"/>
        <c:noMultiLvlLbl val="0"/>
      </c:catAx>
      <c:valAx>
        <c:axId val="99995648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lang="it-IT"/>
                </a:pPr>
                <a:r>
                  <a:rPr lang="en-US"/>
                  <a:t>Disk Page Accesses (log scale)</a:t>
                </a:r>
              </a:p>
            </c:rich>
          </c:tx>
          <c:layout/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lang="it-IT"/>
            </a:pPr>
            <a:endParaRPr lang="en-US"/>
          </a:p>
        </c:txPr>
        <c:crossAx val="9998080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57104440069991458"/>
          <c:y val="0.45833333333333326"/>
          <c:w val="0.37735564304462127"/>
          <c:h val="0.19945793234179127"/>
        </c:manualLayout>
      </c:layout>
      <c:overlay val="0"/>
      <c:txPr>
        <a:bodyPr/>
        <a:lstStyle/>
        <a:p>
          <a:pPr>
            <a:defRPr lang="it-IT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 baseline="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'isax2-iSax2Clustered-iSax2+'!$C$18</c:f>
              <c:strCache>
                <c:ptCount val="1"/>
                <c:pt idx="0">
                  <c:v>iSax2</c:v>
                </c:pt>
              </c:strCache>
            </c:strRef>
          </c:tx>
          <c:marker>
            <c:symbol val="none"/>
          </c:marker>
          <c:cat>
            <c:strRef>
              <c:f>'[2]new ISAX'!$B$19:$B$26</c:f>
              <c:strCache>
                <c:ptCount val="8"/>
                <c:pt idx="0">
                  <c:v>100M</c:v>
                </c:pt>
                <c:pt idx="1">
                  <c:v>200M</c:v>
                </c:pt>
                <c:pt idx="2">
                  <c:v>300M</c:v>
                </c:pt>
                <c:pt idx="3">
                  <c:v>400M</c:v>
                </c:pt>
                <c:pt idx="4">
                  <c:v>500M</c:v>
                </c:pt>
                <c:pt idx="5">
                  <c:v>800M</c:v>
                </c:pt>
                <c:pt idx="6">
                  <c:v>900M</c:v>
                </c:pt>
                <c:pt idx="7">
                  <c:v>1B</c:v>
                </c:pt>
              </c:strCache>
            </c:strRef>
          </c:cat>
          <c:val>
            <c:numRef>
              <c:f>'[2]new ISAX'!$C$19:$C$26</c:f>
              <c:numCache>
                <c:formatCode>General</c:formatCode>
                <c:ptCount val="8"/>
                <c:pt idx="0">
                  <c:v>16</c:v>
                </c:pt>
                <c:pt idx="1">
                  <c:v>39</c:v>
                </c:pt>
                <c:pt idx="2">
                  <c:v>64</c:v>
                </c:pt>
                <c:pt idx="3">
                  <c:v>101</c:v>
                </c:pt>
                <c:pt idx="4">
                  <c:v>142</c:v>
                </c:pt>
                <c:pt idx="5">
                  <c:v>221</c:v>
                </c:pt>
                <c:pt idx="6">
                  <c:v>303</c:v>
                </c:pt>
                <c:pt idx="7">
                  <c:v>396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'isax2-iSax2Clustered-iSax2+'!$D$18</c:f>
              <c:strCache>
                <c:ptCount val="1"/>
                <c:pt idx="0">
                  <c:v>iSax2Clustered</c:v>
                </c:pt>
              </c:strCache>
            </c:strRef>
          </c:tx>
          <c:spPr>
            <a:ln>
              <a:solidFill>
                <a:schemeClr val="accent3"/>
              </a:solidFill>
              <a:prstDash val="solid"/>
            </a:ln>
          </c:spPr>
          <c:marker>
            <c:symbol val="none"/>
          </c:marker>
          <c:cat>
            <c:strRef>
              <c:f>'[2]new ISAX'!$B$19:$B$26</c:f>
              <c:strCache>
                <c:ptCount val="8"/>
                <c:pt idx="0">
                  <c:v>100M</c:v>
                </c:pt>
                <c:pt idx="1">
                  <c:v>200M</c:v>
                </c:pt>
                <c:pt idx="2">
                  <c:v>300M</c:v>
                </c:pt>
                <c:pt idx="3">
                  <c:v>400M</c:v>
                </c:pt>
                <c:pt idx="4">
                  <c:v>500M</c:v>
                </c:pt>
                <c:pt idx="5">
                  <c:v>800M</c:v>
                </c:pt>
                <c:pt idx="6">
                  <c:v>900M</c:v>
                </c:pt>
                <c:pt idx="7">
                  <c:v>1B</c:v>
                </c:pt>
              </c:strCache>
            </c:strRef>
          </c:cat>
          <c:val>
            <c:numRef>
              <c:f>'[2]new ISAX'!$D$19:$D$26</c:f>
              <c:numCache>
                <c:formatCode>General</c:formatCode>
                <c:ptCount val="8"/>
                <c:pt idx="0">
                  <c:v>14</c:v>
                </c:pt>
                <c:pt idx="1">
                  <c:v>31</c:v>
                </c:pt>
                <c:pt idx="2">
                  <c:v>49</c:v>
                </c:pt>
                <c:pt idx="3">
                  <c:v>76</c:v>
                </c:pt>
                <c:pt idx="4">
                  <c:v>92</c:v>
                </c:pt>
                <c:pt idx="5">
                  <c:v>157</c:v>
                </c:pt>
                <c:pt idx="6">
                  <c:v>213</c:v>
                </c:pt>
                <c:pt idx="7">
                  <c:v>296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'isax2-iSax2Clustered-iSax2+'!$E$18</c:f>
              <c:strCache>
                <c:ptCount val="1"/>
                <c:pt idx="0">
                  <c:v>iSax2+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'[2]new ISAX'!$B$19:$B$26</c:f>
              <c:strCache>
                <c:ptCount val="8"/>
                <c:pt idx="0">
                  <c:v>100M</c:v>
                </c:pt>
                <c:pt idx="1">
                  <c:v>200M</c:v>
                </c:pt>
                <c:pt idx="2">
                  <c:v>300M</c:v>
                </c:pt>
                <c:pt idx="3">
                  <c:v>400M</c:v>
                </c:pt>
                <c:pt idx="4">
                  <c:v>500M</c:v>
                </c:pt>
                <c:pt idx="5">
                  <c:v>800M</c:v>
                </c:pt>
                <c:pt idx="6">
                  <c:v>900M</c:v>
                </c:pt>
                <c:pt idx="7">
                  <c:v>1B</c:v>
                </c:pt>
              </c:strCache>
            </c:strRef>
          </c:cat>
          <c:val>
            <c:numRef>
              <c:f>'[2]new ISAX'!$E$19:$E$26</c:f>
              <c:numCache>
                <c:formatCode>General</c:formatCode>
                <c:ptCount val="8"/>
                <c:pt idx="0">
                  <c:v>13</c:v>
                </c:pt>
                <c:pt idx="1">
                  <c:v>29</c:v>
                </c:pt>
                <c:pt idx="2">
                  <c:v>44</c:v>
                </c:pt>
                <c:pt idx="3">
                  <c:v>65</c:v>
                </c:pt>
                <c:pt idx="4">
                  <c:v>83</c:v>
                </c:pt>
                <c:pt idx="5">
                  <c:v>129</c:v>
                </c:pt>
                <c:pt idx="6">
                  <c:v>184</c:v>
                </c:pt>
                <c:pt idx="7">
                  <c:v>246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454848"/>
        <c:axId val="67456384"/>
      </c:lineChart>
      <c:catAx>
        <c:axId val="67454848"/>
        <c:scaling>
          <c:orientation val="minMax"/>
        </c:scaling>
        <c:delete val="0"/>
        <c:axPos val="b"/>
        <c:majorTickMark val="out"/>
        <c:minorTickMark val="none"/>
        <c:tickLblPos val="nextTo"/>
        <c:crossAx val="67456384"/>
        <c:crosses val="autoZero"/>
        <c:auto val="1"/>
        <c:lblAlgn val="ctr"/>
        <c:lblOffset val="100"/>
        <c:noMultiLvlLbl val="0"/>
      </c:catAx>
      <c:valAx>
        <c:axId val="674563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it-IT"/>
                  <a:t>Time</a:t>
                </a:r>
                <a:r>
                  <a:rPr lang="it-IT" baseline="0"/>
                  <a:t> to Build ( hours )</a:t>
                </a:r>
                <a:endParaRPr lang="it-IT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6745484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'isax2-iSax2Clustered-iSax2+'!$J$18</c:f>
              <c:strCache>
                <c:ptCount val="1"/>
                <c:pt idx="0">
                  <c:v>iSax2</c:v>
                </c:pt>
              </c:strCache>
            </c:strRef>
          </c:tx>
          <c:marker>
            <c:symbol val="none"/>
          </c:marker>
          <c:cat>
            <c:strRef>
              <c:f>'[2]new ISAX'!$I$19:$I$26</c:f>
              <c:strCache>
                <c:ptCount val="8"/>
                <c:pt idx="0">
                  <c:v>100M</c:v>
                </c:pt>
                <c:pt idx="1">
                  <c:v>200M</c:v>
                </c:pt>
                <c:pt idx="2">
                  <c:v>300M</c:v>
                </c:pt>
                <c:pt idx="3">
                  <c:v>400M</c:v>
                </c:pt>
                <c:pt idx="4">
                  <c:v>500M</c:v>
                </c:pt>
                <c:pt idx="5">
                  <c:v>800M</c:v>
                </c:pt>
                <c:pt idx="6">
                  <c:v>900M</c:v>
                </c:pt>
                <c:pt idx="7">
                  <c:v>1B</c:v>
                </c:pt>
              </c:strCache>
            </c:strRef>
          </c:cat>
          <c:val>
            <c:numRef>
              <c:f>'[2]new ISAX'!$J$19:$J$26</c:f>
              <c:numCache>
                <c:formatCode>General</c:formatCode>
                <c:ptCount val="8"/>
                <c:pt idx="0">
                  <c:v>174801300.5</c:v>
                </c:pt>
                <c:pt idx="1">
                  <c:v>446211773</c:v>
                </c:pt>
                <c:pt idx="2">
                  <c:v>695071040.5</c:v>
                </c:pt>
                <c:pt idx="3">
                  <c:v>994652616</c:v>
                </c:pt>
                <c:pt idx="4">
                  <c:v>1487485724</c:v>
                </c:pt>
                <c:pt idx="5">
                  <c:v>1822197856</c:v>
                </c:pt>
                <c:pt idx="6">
                  <c:v>2242053244</c:v>
                </c:pt>
                <c:pt idx="7">
                  <c:v>2673219432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'isax2-iSax2Clustered-iSax2+'!$L$18</c:f>
              <c:strCache>
                <c:ptCount val="1"/>
                <c:pt idx="0">
                  <c:v>iSax2Clustered</c:v>
                </c:pt>
              </c:strCache>
            </c:strRef>
          </c:tx>
          <c:marker>
            <c:symbol val="none"/>
          </c:marker>
          <c:cat>
            <c:strRef>
              <c:f>'[2]new ISAX'!$I$19:$I$26</c:f>
              <c:strCache>
                <c:ptCount val="8"/>
                <c:pt idx="0">
                  <c:v>100M</c:v>
                </c:pt>
                <c:pt idx="1">
                  <c:v>200M</c:v>
                </c:pt>
                <c:pt idx="2">
                  <c:v>300M</c:v>
                </c:pt>
                <c:pt idx="3">
                  <c:v>400M</c:v>
                </c:pt>
                <c:pt idx="4">
                  <c:v>500M</c:v>
                </c:pt>
                <c:pt idx="5">
                  <c:v>800M</c:v>
                </c:pt>
                <c:pt idx="6">
                  <c:v>900M</c:v>
                </c:pt>
                <c:pt idx="7">
                  <c:v>1B</c:v>
                </c:pt>
              </c:strCache>
            </c:strRef>
          </c:cat>
          <c:val>
            <c:numRef>
              <c:f>'[2]new ISAX'!$K$19:$K$26</c:f>
              <c:numCache>
                <c:formatCode>General</c:formatCode>
                <c:ptCount val="8"/>
                <c:pt idx="0">
                  <c:v>141100975.375</c:v>
                </c:pt>
                <c:pt idx="1">
                  <c:v>294658829.75</c:v>
                </c:pt>
                <c:pt idx="2">
                  <c:v>421303280.375</c:v>
                </c:pt>
                <c:pt idx="3">
                  <c:v>645989462</c:v>
                </c:pt>
                <c:pt idx="4">
                  <c:v>975614293</c:v>
                </c:pt>
                <c:pt idx="5">
                  <c:v>1266648392</c:v>
                </c:pt>
                <c:pt idx="6">
                  <c:v>1581539933</c:v>
                </c:pt>
                <c:pt idx="7">
                  <c:v>2104914574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'isax2-iSax2Clustered-iSax2+'!$K$18</c:f>
              <c:strCache>
                <c:ptCount val="1"/>
                <c:pt idx="0">
                  <c:v>iSax2+</c:v>
                </c:pt>
              </c:strCache>
            </c:strRef>
          </c:tx>
          <c:marker>
            <c:symbol val="none"/>
          </c:marker>
          <c:cat>
            <c:strRef>
              <c:f>'[2]new ISAX'!$I$19:$I$26</c:f>
              <c:strCache>
                <c:ptCount val="8"/>
                <c:pt idx="0">
                  <c:v>100M</c:v>
                </c:pt>
                <c:pt idx="1">
                  <c:v>200M</c:v>
                </c:pt>
                <c:pt idx="2">
                  <c:v>300M</c:v>
                </c:pt>
                <c:pt idx="3">
                  <c:v>400M</c:v>
                </c:pt>
                <c:pt idx="4">
                  <c:v>500M</c:v>
                </c:pt>
                <c:pt idx="5">
                  <c:v>800M</c:v>
                </c:pt>
                <c:pt idx="6">
                  <c:v>900M</c:v>
                </c:pt>
                <c:pt idx="7">
                  <c:v>1B</c:v>
                </c:pt>
              </c:strCache>
            </c:strRef>
          </c:cat>
          <c:val>
            <c:numRef>
              <c:f>'[2]new ISAX'!$L$19:$L$26</c:f>
              <c:numCache>
                <c:formatCode>General</c:formatCode>
                <c:ptCount val="8"/>
                <c:pt idx="0">
                  <c:v>146534200.33333299</c:v>
                </c:pt>
                <c:pt idx="1">
                  <c:v>227474515.33333299</c:v>
                </c:pt>
                <c:pt idx="2">
                  <c:v>363380693.66666698</c:v>
                </c:pt>
                <c:pt idx="3">
                  <c:v>463101744</c:v>
                </c:pt>
                <c:pt idx="4">
                  <c:v>691657149.33333302</c:v>
                </c:pt>
                <c:pt idx="5">
                  <c:v>914798570.66666996</c:v>
                </c:pt>
                <c:pt idx="6">
                  <c:v>1294702162.6666701</c:v>
                </c:pt>
                <c:pt idx="7">
                  <c:v>1682146288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394944"/>
        <c:axId val="85396480"/>
      </c:lineChart>
      <c:catAx>
        <c:axId val="85394944"/>
        <c:scaling>
          <c:orientation val="minMax"/>
        </c:scaling>
        <c:delete val="0"/>
        <c:axPos val="b"/>
        <c:majorTickMark val="out"/>
        <c:minorTickMark val="none"/>
        <c:tickLblPos val="nextTo"/>
        <c:crossAx val="85396480"/>
        <c:crosses val="autoZero"/>
        <c:auto val="1"/>
        <c:lblAlgn val="ctr"/>
        <c:lblOffset val="100"/>
        <c:noMultiLvlLbl val="0"/>
      </c:catAx>
      <c:valAx>
        <c:axId val="853964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Disk Page Accesses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8539494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300990</xdr:colOff>
      <xdr:row>0</xdr:row>
      <xdr:rowOff>41910</xdr:rowOff>
    </xdr:from>
    <xdr:to>
      <xdr:col>10</xdr:col>
      <xdr:colOff>564358</xdr:colOff>
      <xdr:row>14</xdr:row>
      <xdr:rowOff>110490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311331</xdr:colOff>
      <xdr:row>14</xdr:row>
      <xdr:rowOff>143964</xdr:rowOff>
    </xdr:from>
    <xdr:to>
      <xdr:col>10</xdr:col>
      <xdr:colOff>573950</xdr:colOff>
      <xdr:row>29</xdr:row>
      <xdr:rowOff>37284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316313</xdr:colOff>
      <xdr:row>29</xdr:row>
      <xdr:rowOff>86802</xdr:rowOff>
    </xdr:from>
    <xdr:to>
      <xdr:col>10</xdr:col>
      <xdr:colOff>578931</xdr:colOff>
      <xdr:row>43</xdr:row>
      <xdr:rowOff>163002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0.85143</cdr:x>
      <cdr:y>0.27778</cdr:y>
    </cdr:from>
    <cdr:to>
      <cdr:x>0.95211</cdr:x>
      <cdr:y>0.35417</cdr:y>
    </cdr:to>
    <cdr:sp macro="" textlink="">
      <cdr:nvSpPr>
        <cdr:cNvPr id="2" name="TextBox 10"/>
        <cdr:cNvSpPr txBox="1"/>
      </cdr:nvSpPr>
      <cdr:spPr>
        <a:xfrm xmlns:a="http://schemas.openxmlformats.org/drawingml/2006/main">
          <a:off x="2819400" y="762001"/>
          <a:ext cx="333376" cy="2095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n-US" sz="1100"/>
            <a:t>New</a:t>
          </a:r>
        </a:p>
      </cdr:txBody>
    </cdr:sp>
  </cdr:relSizeAnchor>
  <cdr:relSizeAnchor xmlns:cdr="http://schemas.openxmlformats.org/drawingml/2006/chartDrawing">
    <cdr:from>
      <cdr:x>0.86581</cdr:x>
      <cdr:y>0.01389</cdr:y>
    </cdr:from>
    <cdr:to>
      <cdr:x>0.96074</cdr:x>
      <cdr:y>0.11458</cdr:y>
    </cdr:to>
    <cdr:sp macro="" textlink="">
      <cdr:nvSpPr>
        <cdr:cNvPr id="3" name="TextBox 10"/>
        <cdr:cNvSpPr txBox="1"/>
      </cdr:nvSpPr>
      <cdr:spPr>
        <a:xfrm xmlns:a="http://schemas.openxmlformats.org/drawingml/2006/main">
          <a:off x="2867025" y="38099"/>
          <a:ext cx="314325" cy="2762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n-US" sz="1100"/>
            <a:t>Old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0.86889</cdr:x>
      <cdr:y>0.3125</cdr:y>
    </cdr:from>
    <cdr:to>
      <cdr:x>0.96383</cdr:x>
      <cdr:y>0.41319</cdr:y>
    </cdr:to>
    <cdr:sp macro="" textlink="">
      <cdr:nvSpPr>
        <cdr:cNvPr id="2" name="TextBox 10"/>
        <cdr:cNvSpPr txBox="1"/>
      </cdr:nvSpPr>
      <cdr:spPr>
        <a:xfrm xmlns:a="http://schemas.openxmlformats.org/drawingml/2006/main">
          <a:off x="2876550" y="857250"/>
          <a:ext cx="314325" cy="2762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n-US" sz="1100"/>
            <a:t>Old</a:t>
          </a:r>
        </a:p>
      </cdr:txBody>
    </cdr:sp>
  </cdr:relSizeAnchor>
  <cdr:relSizeAnchor xmlns:cdr="http://schemas.openxmlformats.org/drawingml/2006/chartDrawing">
    <cdr:from>
      <cdr:x>0.86313</cdr:x>
      <cdr:y>0.07292</cdr:y>
    </cdr:from>
    <cdr:to>
      <cdr:x>0.95808</cdr:x>
      <cdr:y>0.17361</cdr:y>
    </cdr:to>
    <cdr:sp macro="" textlink="">
      <cdr:nvSpPr>
        <cdr:cNvPr id="3" name="TextBox 10"/>
        <cdr:cNvSpPr txBox="1"/>
      </cdr:nvSpPr>
      <cdr:spPr>
        <a:xfrm xmlns:a="http://schemas.openxmlformats.org/drawingml/2006/main">
          <a:off x="2857500" y="200025"/>
          <a:ext cx="314325" cy="2762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n-US" sz="1100"/>
            <a:t>New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0.86313</cdr:x>
      <cdr:y>0.00694</cdr:y>
    </cdr:from>
    <cdr:to>
      <cdr:x>0.95808</cdr:x>
      <cdr:y>0.10764</cdr:y>
    </cdr:to>
    <cdr:sp macro="" textlink="">
      <cdr:nvSpPr>
        <cdr:cNvPr id="2" name="TextBox 10"/>
        <cdr:cNvSpPr txBox="1"/>
      </cdr:nvSpPr>
      <cdr:spPr>
        <a:xfrm xmlns:a="http://schemas.openxmlformats.org/drawingml/2006/main">
          <a:off x="2857500" y="19050"/>
          <a:ext cx="314325" cy="2762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n-US" sz="1100"/>
            <a:t>Old</a:t>
          </a:r>
        </a:p>
      </cdr:txBody>
    </cdr:sp>
  </cdr:relSizeAnchor>
  <cdr:relSizeAnchor xmlns:cdr="http://schemas.openxmlformats.org/drawingml/2006/chartDrawing">
    <cdr:from>
      <cdr:x>0.84299</cdr:x>
      <cdr:y>0.32292</cdr:y>
    </cdr:from>
    <cdr:to>
      <cdr:x>0.93794</cdr:x>
      <cdr:y>0.42361</cdr:y>
    </cdr:to>
    <cdr:sp macro="" textlink="">
      <cdr:nvSpPr>
        <cdr:cNvPr id="3" name="TextBox 10"/>
        <cdr:cNvSpPr txBox="1"/>
      </cdr:nvSpPr>
      <cdr:spPr>
        <a:xfrm xmlns:a="http://schemas.openxmlformats.org/drawingml/2006/main">
          <a:off x="2790825" y="885825"/>
          <a:ext cx="314325" cy="2762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n-US" sz="1100"/>
            <a:t>New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348615</xdr:colOff>
      <xdr:row>33</xdr:row>
      <xdr:rowOff>36196</xdr:rowOff>
    </xdr:from>
    <xdr:to>
      <xdr:col>13</xdr:col>
      <xdr:colOff>516255</xdr:colOff>
      <xdr:row>48</xdr:row>
      <xdr:rowOff>26670</xdr:rowOff>
    </xdr:to>
    <xdr:graphicFrame macro="">
      <xdr:nvGraphicFramePr>
        <xdr:cNvPr id="2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245746</xdr:colOff>
      <xdr:row>0</xdr:row>
      <xdr:rowOff>131445</xdr:rowOff>
    </xdr:from>
    <xdr:to>
      <xdr:col>14</xdr:col>
      <xdr:colOff>97156</xdr:colOff>
      <xdr:row>14</xdr:row>
      <xdr:rowOff>34290</xdr:rowOff>
    </xdr:to>
    <xdr:graphicFrame macro="">
      <xdr:nvGraphicFramePr>
        <xdr:cNvPr id="3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333375</xdr:colOff>
      <xdr:row>15</xdr:row>
      <xdr:rowOff>74295</xdr:rowOff>
    </xdr:from>
    <xdr:to>
      <xdr:col>13</xdr:col>
      <xdr:colOff>215265</xdr:colOff>
      <xdr:row>31</xdr:row>
      <xdr:rowOff>55245</xdr:rowOff>
    </xdr:to>
    <xdr:graphicFrame macro="">
      <xdr:nvGraphicFramePr>
        <xdr:cNvPr id="4" name="Gra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219076</xdr:colOff>
      <xdr:row>2</xdr:row>
      <xdr:rowOff>9524</xdr:rowOff>
    </xdr:from>
    <xdr:to>
      <xdr:col>7</xdr:col>
      <xdr:colOff>200026</xdr:colOff>
      <xdr:row>14</xdr:row>
      <xdr:rowOff>114299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285750</xdr:colOff>
      <xdr:row>1</xdr:row>
      <xdr:rowOff>180975</xdr:rowOff>
    </xdr:from>
    <xdr:to>
      <xdr:col>12</xdr:col>
      <xdr:colOff>911679</xdr:colOff>
      <xdr:row>14</xdr:row>
      <xdr:rowOff>161924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/research/2009/SpectrometryData/paper/paper-code/icdm10/Notes%20and%20Figs/BulkLoadingGraph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/research/2009/SpectrometryData/paper/paper-code/icdm10/Notes%20and%20Figs/testISAX3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Foglio2"/>
      <sheetName val="Foglio3"/>
    </sheetNames>
    <sheetDataSet>
      <sheetData sheetId="0" refreshError="1"/>
      <sheetData sheetId="1">
        <row r="4">
          <cell r="B4" t="str">
            <v>i2SAX (random)</v>
          </cell>
          <cell r="C4" t="str">
            <v>i2SAX (sequential)</v>
          </cell>
          <cell r="D4" t="str">
            <v xml:space="preserve">iSAX </v>
          </cell>
          <cell r="E4" t="str">
            <v>i2SAX</v>
          </cell>
          <cell r="F4" t="str">
            <v>iSAX(disk buf)</v>
          </cell>
          <cell r="G4" t="str">
            <v>iSAX(Vitter)</v>
          </cell>
        </row>
        <row r="5">
          <cell r="A5" t="str">
            <v>100M</v>
          </cell>
          <cell r="B5">
            <v>545080</v>
          </cell>
          <cell r="C5">
            <v>174256220.5</v>
          </cell>
          <cell r="D5">
            <v>377638854</v>
          </cell>
          <cell r="E5">
            <v>174801300.5</v>
          </cell>
          <cell r="F5">
            <v>197891161</v>
          </cell>
          <cell r="G5">
            <v>201984157</v>
          </cell>
        </row>
        <row r="6">
          <cell r="A6" t="str">
            <v>200M</v>
          </cell>
          <cell r="B6">
            <v>1370897</v>
          </cell>
          <cell r="C6">
            <v>444840876</v>
          </cell>
          <cell r="D6">
            <v>933063972</v>
          </cell>
          <cell r="E6">
            <v>446211773</v>
          </cell>
          <cell r="F6">
            <v>669852922</v>
          </cell>
          <cell r="G6">
            <v>746551813</v>
          </cell>
        </row>
        <row r="7">
          <cell r="A7" t="str">
            <v>300M</v>
          </cell>
          <cell r="B7">
            <v>2277971</v>
          </cell>
          <cell r="C7">
            <v>692793069.5</v>
          </cell>
          <cell r="D7">
            <v>1438166798</v>
          </cell>
          <cell r="E7">
            <v>695071040.5</v>
          </cell>
          <cell r="F7">
            <v>1189495127</v>
          </cell>
          <cell r="G7">
            <v>1242986398</v>
          </cell>
        </row>
        <row r="8">
          <cell r="A8" t="str">
            <v>400M</v>
          </cell>
          <cell r="B8">
            <v>3683576</v>
          </cell>
          <cell r="C8">
            <v>990969040</v>
          </cell>
          <cell r="E8">
            <v>994652616</v>
          </cell>
          <cell r="F8">
            <v>1656493788</v>
          </cell>
          <cell r="G8">
            <v>1815622332</v>
          </cell>
        </row>
        <row r="9">
          <cell r="A9" t="str">
            <v>500M</v>
          </cell>
          <cell r="B9">
            <v>4277923</v>
          </cell>
          <cell r="C9">
            <v>1483207801</v>
          </cell>
          <cell r="E9">
            <v>1487485724</v>
          </cell>
          <cell r="F9">
            <v>2219445278</v>
          </cell>
          <cell r="G9">
            <v>2415718945</v>
          </cell>
        </row>
        <row r="10">
          <cell r="A10" t="str">
            <v>800M</v>
          </cell>
          <cell r="B10">
            <v>7798211</v>
          </cell>
          <cell r="C10">
            <v>1814399645</v>
          </cell>
          <cell r="E10">
            <v>1822197856</v>
          </cell>
        </row>
        <row r="11">
          <cell r="A11" t="str">
            <v>900M</v>
          </cell>
          <cell r="B11">
            <v>10572690</v>
          </cell>
          <cell r="C11">
            <v>2231480554</v>
          </cell>
          <cell r="E11">
            <v>2242053244</v>
          </cell>
        </row>
        <row r="12">
          <cell r="A12" t="str">
            <v>1B</v>
          </cell>
          <cell r="B12">
            <v>15623189</v>
          </cell>
          <cell r="C12">
            <v>2657596243</v>
          </cell>
          <cell r="E12">
            <v>2673219432</v>
          </cell>
        </row>
        <row r="17">
          <cell r="B17" t="str">
            <v>i2SAX</v>
          </cell>
          <cell r="C17" t="str">
            <v>iSAX</v>
          </cell>
          <cell r="D17" t="str">
            <v>iSAX(disk buf)</v>
          </cell>
          <cell r="E17" t="str">
            <v>iSAX(Vitter)</v>
          </cell>
        </row>
        <row r="18">
          <cell r="A18" t="str">
            <v>100M</v>
          </cell>
          <cell r="B18">
            <v>16</v>
          </cell>
          <cell r="C18">
            <v>153</v>
          </cell>
          <cell r="D18">
            <v>46</v>
          </cell>
          <cell r="E18">
            <v>47</v>
          </cell>
        </row>
        <row r="19">
          <cell r="A19" t="str">
            <v>200M</v>
          </cell>
          <cell r="B19">
            <v>39</v>
          </cell>
          <cell r="C19">
            <v>311</v>
          </cell>
          <cell r="D19">
            <v>112</v>
          </cell>
          <cell r="E19">
            <v>131</v>
          </cell>
        </row>
        <row r="20">
          <cell r="A20" t="str">
            <v>300M</v>
          </cell>
          <cell r="B20">
            <v>64</v>
          </cell>
          <cell r="C20">
            <v>569</v>
          </cell>
          <cell r="D20">
            <v>193</v>
          </cell>
          <cell r="E20">
            <v>224</v>
          </cell>
        </row>
        <row r="21">
          <cell r="A21" t="str">
            <v>400M</v>
          </cell>
          <cell r="B21">
            <v>101</v>
          </cell>
          <cell r="D21">
            <v>289</v>
          </cell>
          <cell r="E21">
            <v>356</v>
          </cell>
        </row>
        <row r="22">
          <cell r="A22" t="str">
            <v>500M</v>
          </cell>
          <cell r="B22">
            <v>142</v>
          </cell>
          <cell r="D22">
            <v>463</v>
          </cell>
          <cell r="E22">
            <v>562</v>
          </cell>
        </row>
        <row r="23">
          <cell r="A23" t="str">
            <v>800M</v>
          </cell>
          <cell r="B23">
            <v>221</v>
          </cell>
        </row>
        <row r="24">
          <cell r="A24" t="str">
            <v>900M</v>
          </cell>
          <cell r="B24">
            <v>303</v>
          </cell>
        </row>
        <row r="25">
          <cell r="A25" t="str">
            <v>1B</v>
          </cell>
          <cell r="B25">
            <v>396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ISAX"/>
      <sheetName val="Foglio2"/>
      <sheetName val="Foglio3"/>
    </sheetNames>
    <sheetDataSet>
      <sheetData sheetId="0">
        <row r="18">
          <cell r="C18" t="str">
            <v>i2SAX</v>
          </cell>
          <cell r="D18" t="str">
            <v>NEW</v>
          </cell>
          <cell r="E18" t="str">
            <v>NEW ( Improved )</v>
          </cell>
          <cell r="J18" t="str">
            <v>i2SAX</v>
          </cell>
          <cell r="K18" t="str">
            <v>NEW ( Improved )</v>
          </cell>
          <cell r="L18" t="str">
            <v>NEW</v>
          </cell>
        </row>
        <row r="19">
          <cell r="B19" t="str">
            <v>100M</v>
          </cell>
          <cell r="C19">
            <v>16</v>
          </cell>
          <cell r="D19">
            <v>14</v>
          </cell>
          <cell r="E19">
            <v>13</v>
          </cell>
          <cell r="I19" t="str">
            <v>100M</v>
          </cell>
          <cell r="J19">
            <v>174801300.5</v>
          </cell>
          <cell r="K19">
            <v>141100975.375</v>
          </cell>
          <cell r="L19">
            <v>146534200.33333299</v>
          </cell>
        </row>
        <row r="20">
          <cell r="B20" t="str">
            <v>200M</v>
          </cell>
          <cell r="C20">
            <v>39</v>
          </cell>
          <cell r="D20">
            <v>31</v>
          </cell>
          <cell r="E20">
            <v>29</v>
          </cell>
          <cell r="I20" t="str">
            <v>200M</v>
          </cell>
          <cell r="J20">
            <v>446211773</v>
          </cell>
          <cell r="K20">
            <v>294658829.75</v>
          </cell>
          <cell r="L20">
            <v>227474515.33333299</v>
          </cell>
        </row>
        <row r="21">
          <cell r="B21" t="str">
            <v>300M</v>
          </cell>
          <cell r="C21">
            <v>64</v>
          </cell>
          <cell r="D21">
            <v>49</v>
          </cell>
          <cell r="E21">
            <v>44</v>
          </cell>
          <cell r="I21" t="str">
            <v>300M</v>
          </cell>
          <cell r="J21">
            <v>695071040.5</v>
          </cell>
          <cell r="K21">
            <v>421303280.375</v>
          </cell>
          <cell r="L21">
            <v>363380693.66666698</v>
          </cell>
        </row>
        <row r="22">
          <cell r="B22" t="str">
            <v>400M</v>
          </cell>
          <cell r="C22">
            <v>101</v>
          </cell>
          <cell r="D22">
            <v>76</v>
          </cell>
          <cell r="E22">
            <v>65</v>
          </cell>
          <cell r="I22" t="str">
            <v>400M</v>
          </cell>
          <cell r="J22">
            <v>994652616</v>
          </cell>
          <cell r="K22">
            <v>645989462</v>
          </cell>
          <cell r="L22">
            <v>463101744</v>
          </cell>
        </row>
        <row r="23">
          <cell r="B23" t="str">
            <v>500M</v>
          </cell>
          <cell r="C23">
            <v>142</v>
          </cell>
          <cell r="D23">
            <v>92</v>
          </cell>
          <cell r="E23">
            <v>83</v>
          </cell>
          <cell r="I23" t="str">
            <v>500M</v>
          </cell>
          <cell r="J23">
            <v>1487485724</v>
          </cell>
          <cell r="K23">
            <v>975614293</v>
          </cell>
          <cell r="L23">
            <v>691657149.33333302</v>
          </cell>
        </row>
        <row r="24">
          <cell r="B24" t="str">
            <v>800M</v>
          </cell>
          <cell r="C24">
            <v>221</v>
          </cell>
          <cell r="D24">
            <v>157</v>
          </cell>
          <cell r="E24">
            <v>129</v>
          </cell>
          <cell r="I24" t="str">
            <v>800M</v>
          </cell>
          <cell r="J24">
            <v>1822197856</v>
          </cell>
          <cell r="K24">
            <v>1266648392</v>
          </cell>
          <cell r="L24">
            <v>914798570.66666996</v>
          </cell>
        </row>
        <row r="25">
          <cell r="B25" t="str">
            <v>900M</v>
          </cell>
          <cell r="C25">
            <v>303</v>
          </cell>
          <cell r="D25">
            <v>213</v>
          </cell>
          <cell r="E25">
            <v>184</v>
          </cell>
          <cell r="I25" t="str">
            <v>900M</v>
          </cell>
          <cell r="J25">
            <v>2242053244</v>
          </cell>
          <cell r="K25">
            <v>1581539933</v>
          </cell>
          <cell r="L25">
            <v>1294702162.6666701</v>
          </cell>
        </row>
        <row r="26">
          <cell r="B26" t="str">
            <v>1B</v>
          </cell>
          <cell r="C26">
            <v>396</v>
          </cell>
          <cell r="D26">
            <v>296</v>
          </cell>
          <cell r="E26">
            <v>246</v>
          </cell>
          <cell r="I26" t="str">
            <v>1B</v>
          </cell>
          <cell r="J26">
            <v>2673219432</v>
          </cell>
          <cell r="K26">
            <v>2104914574</v>
          </cell>
          <cell r="L26">
            <v>1682146288</v>
          </cell>
        </row>
      </sheetData>
      <sheetData sheetId="1" refreshError="1"/>
      <sheetData sheetId="2" refreshError="1"/>
    </sheetDataSet>
  </externalBook>
</externalLink>
</file>

<file path=xl/tables/table1.xml><?xml version="1.0" encoding="utf-8"?>
<table xmlns="http://schemas.openxmlformats.org/spreadsheetml/2006/main" id="1" name="Tabella1" displayName="Tabella1" ref="B18:D24" totalsRowShown="0" tableBorderDxfId="6">
  <tableColumns count="3">
    <tableColumn id="1" name="ts"/>
    <tableColumn id="2" name="new"/>
    <tableColumn id="3" name="old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Tabella13" displayName="Tabella13" ref="B5:D11" totalsRowShown="0" tableBorderDxfId="5">
  <tableColumns count="3">
    <tableColumn id="1" name="ts"/>
    <tableColumn id="2" name="new" dataDxfId="4"/>
    <tableColumn id="3" name="old" dataDxfId="3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3" name="Tabella14" displayName="Tabella14" ref="B33:D39" totalsRowShown="0" tableBorderDxfId="2">
  <tableColumns count="3">
    <tableColumn id="1" name="ts"/>
    <tableColumn id="2" name="new" dataDxfId="1"/>
    <tableColumn id="3" name="old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39"/>
  <sheetViews>
    <sheetView tabSelected="1" zoomScaleNormal="100" workbookViewId="0">
      <selection activeCell="M8" sqref="M8"/>
    </sheetView>
  </sheetViews>
  <sheetFormatPr defaultRowHeight="14.4" x14ac:dyDescent="0.3"/>
  <sheetData>
    <row r="2" spans="2:4" x14ac:dyDescent="0.3">
      <c r="B2" s="2" t="s">
        <v>0</v>
      </c>
    </row>
    <row r="5" spans="2:4" x14ac:dyDescent="0.3">
      <c r="B5" s="1" t="s">
        <v>10</v>
      </c>
      <c r="C5" s="1" t="s">
        <v>3</v>
      </c>
      <c r="D5" s="1" t="s">
        <v>4</v>
      </c>
    </row>
    <row r="6" spans="2:4" x14ac:dyDescent="0.3">
      <c r="B6" s="1" t="s">
        <v>9</v>
      </c>
      <c r="C6" s="4">
        <v>0.18</v>
      </c>
      <c r="D6" s="4">
        <v>0.21</v>
      </c>
    </row>
    <row r="7" spans="2:4" x14ac:dyDescent="0.3">
      <c r="B7" s="1" t="s">
        <v>8</v>
      </c>
      <c r="C7" s="4">
        <v>0.79</v>
      </c>
      <c r="D7" s="4">
        <v>1.02</v>
      </c>
    </row>
    <row r="8" spans="2:4" x14ac:dyDescent="0.3">
      <c r="B8" s="1" t="s">
        <v>7</v>
      </c>
      <c r="C8" s="4">
        <v>1.26</v>
      </c>
      <c r="D8" s="4">
        <v>2.21</v>
      </c>
    </row>
    <row r="9" spans="2:4" x14ac:dyDescent="0.3">
      <c r="B9" s="1" t="s">
        <v>11</v>
      </c>
      <c r="C9" s="4">
        <v>3.17</v>
      </c>
      <c r="D9" s="4">
        <v>4.58</v>
      </c>
    </row>
    <row r="10" spans="2:4" x14ac:dyDescent="0.3">
      <c r="B10" s="1" t="s">
        <v>6</v>
      </c>
      <c r="C10" s="4">
        <v>6.33</v>
      </c>
      <c r="D10" s="4">
        <v>9.67</v>
      </c>
    </row>
    <row r="11" spans="2:4" x14ac:dyDescent="0.3">
      <c r="B11" s="1" t="s">
        <v>5</v>
      </c>
      <c r="C11" s="3">
        <v>12.72</v>
      </c>
      <c r="D11" s="3">
        <v>19.54</v>
      </c>
    </row>
    <row r="16" spans="2:4" x14ac:dyDescent="0.3">
      <c r="B16" s="2" t="s">
        <v>2</v>
      </c>
    </row>
    <row r="18" spans="2:4" x14ac:dyDescent="0.3">
      <c r="B18" s="1" t="s">
        <v>10</v>
      </c>
      <c r="C18" s="1" t="s">
        <v>3</v>
      </c>
      <c r="D18" s="1" t="s">
        <v>4</v>
      </c>
    </row>
    <row r="19" spans="2:4" x14ac:dyDescent="0.3">
      <c r="B19" s="1" t="s">
        <v>9</v>
      </c>
      <c r="C19" s="1">
        <v>69</v>
      </c>
      <c r="D19" s="1">
        <v>47</v>
      </c>
    </row>
    <row r="20" spans="2:4" x14ac:dyDescent="0.3">
      <c r="B20" s="1" t="s">
        <v>8</v>
      </c>
      <c r="C20" s="1">
        <v>74</v>
      </c>
      <c r="D20" s="1">
        <v>46</v>
      </c>
    </row>
    <row r="21" spans="2:4" x14ac:dyDescent="0.3">
      <c r="B21" s="1" t="s">
        <v>7</v>
      </c>
      <c r="C21" s="1">
        <v>72</v>
      </c>
      <c r="D21" s="1">
        <v>48</v>
      </c>
    </row>
    <row r="22" spans="2:4" x14ac:dyDescent="0.3">
      <c r="B22" s="1" t="s">
        <v>11</v>
      </c>
      <c r="C22" s="1">
        <v>72</v>
      </c>
      <c r="D22" s="1">
        <v>46</v>
      </c>
    </row>
    <row r="23" spans="2:4" x14ac:dyDescent="0.3">
      <c r="B23" s="1" t="s">
        <v>6</v>
      </c>
      <c r="C23" s="1">
        <v>73</v>
      </c>
      <c r="D23" s="1">
        <v>43</v>
      </c>
    </row>
    <row r="24" spans="2:4" x14ac:dyDescent="0.3">
      <c r="B24" s="1" t="s">
        <v>5</v>
      </c>
      <c r="C24" s="1">
        <v>70</v>
      </c>
      <c r="D24" s="1">
        <v>46</v>
      </c>
    </row>
    <row r="31" spans="2:4" x14ac:dyDescent="0.3">
      <c r="B31" s="2" t="s">
        <v>1</v>
      </c>
    </row>
    <row r="33" spans="2:4" x14ac:dyDescent="0.3">
      <c r="B33" s="1" t="s">
        <v>10</v>
      </c>
      <c r="C33" s="1" t="s">
        <v>3</v>
      </c>
      <c r="D33" s="1" t="s">
        <v>4</v>
      </c>
    </row>
    <row r="34" spans="2:4" x14ac:dyDescent="0.3">
      <c r="B34" s="1" t="s">
        <v>9</v>
      </c>
      <c r="C34" s="5">
        <v>23560</v>
      </c>
      <c r="D34" s="5">
        <v>27993</v>
      </c>
    </row>
    <row r="35" spans="2:4" x14ac:dyDescent="0.3">
      <c r="B35" s="1" t="s">
        <v>8</v>
      </c>
      <c r="C35" s="5">
        <v>82783</v>
      </c>
      <c r="D35" s="5">
        <v>104579</v>
      </c>
    </row>
    <row r="36" spans="2:4" x14ac:dyDescent="0.3">
      <c r="B36" s="1" t="s">
        <v>7</v>
      </c>
      <c r="C36" s="5">
        <v>218937</v>
      </c>
      <c r="D36" s="5">
        <v>325718</v>
      </c>
    </row>
    <row r="37" spans="2:4" x14ac:dyDescent="0.3">
      <c r="B37" s="1" t="s">
        <v>11</v>
      </c>
      <c r="C37" s="5">
        <v>316886</v>
      </c>
      <c r="D37" s="5">
        <v>612463</v>
      </c>
    </row>
    <row r="38" spans="2:4" x14ac:dyDescent="0.3">
      <c r="B38" s="1" t="s">
        <v>6</v>
      </c>
      <c r="C38" s="5">
        <v>625673</v>
      </c>
      <c r="D38" s="5">
        <v>1184337</v>
      </c>
    </row>
    <row r="39" spans="2:4" x14ac:dyDescent="0.3">
      <c r="B39" s="1" t="s">
        <v>5</v>
      </c>
      <c r="C39" s="5">
        <v>1167285</v>
      </c>
      <c r="D39" s="5">
        <v>1984112</v>
      </c>
    </row>
  </sheetData>
  <pageMargins left="0.7" right="0.7" top="0.75" bottom="0.75" header="0.3" footer="0.3"/>
  <pageSetup paperSize="9" orientation="portrait" r:id="rId1"/>
  <drawing r:id="rId2"/>
  <tableParts count="3"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3"/>
  <sheetViews>
    <sheetView topLeftCell="A28" workbookViewId="0">
      <selection activeCell="F45" sqref="F45"/>
    </sheetView>
  </sheetViews>
  <sheetFormatPr defaultRowHeight="14.4" x14ac:dyDescent="0.3"/>
  <cols>
    <col min="1" max="2" width="14.44140625" customWidth="1"/>
    <col min="3" max="3" width="16.5546875" customWidth="1"/>
    <col min="4" max="4" width="14.33203125" customWidth="1"/>
    <col min="5" max="5" width="15.44140625" customWidth="1"/>
    <col min="6" max="6" width="15.21875" customWidth="1"/>
    <col min="7" max="7" width="16.6640625" customWidth="1"/>
  </cols>
  <sheetData>
    <row r="2" spans="1:6" x14ac:dyDescent="0.3">
      <c r="B2" s="2" t="s">
        <v>12</v>
      </c>
    </row>
    <row r="4" spans="1:6" x14ac:dyDescent="0.3">
      <c r="A4" t="s">
        <v>13</v>
      </c>
      <c r="B4" s="6" t="s">
        <v>29</v>
      </c>
      <c r="C4" t="s">
        <v>28</v>
      </c>
      <c r="D4" t="s">
        <v>23</v>
      </c>
      <c r="E4" t="s">
        <v>26</v>
      </c>
      <c r="F4" t="s">
        <v>27</v>
      </c>
    </row>
    <row r="5" spans="1:6" x14ac:dyDescent="0.3">
      <c r="A5" t="s">
        <v>5</v>
      </c>
      <c r="B5">
        <v>545080</v>
      </c>
      <c r="C5">
        <v>174256220.5</v>
      </c>
      <c r="D5">
        <f>B5+C5</f>
        <v>174801300.5</v>
      </c>
      <c r="E5">
        <v>197891161</v>
      </c>
      <c r="F5">
        <v>201984157</v>
      </c>
    </row>
    <row r="6" spans="1:6" x14ac:dyDescent="0.3">
      <c r="A6" t="s">
        <v>14</v>
      </c>
      <c r="B6">
        <v>1370897</v>
      </c>
      <c r="C6">
        <v>444840876</v>
      </c>
      <c r="D6">
        <f>B6+C6</f>
        <v>446211773</v>
      </c>
      <c r="E6">
        <v>669852922</v>
      </c>
      <c r="F6">
        <v>746551813</v>
      </c>
    </row>
    <row r="7" spans="1:6" x14ac:dyDescent="0.3">
      <c r="A7" t="s">
        <v>15</v>
      </c>
      <c r="B7">
        <v>2277971</v>
      </c>
      <c r="C7">
        <v>692793069.5</v>
      </c>
      <c r="D7">
        <f>B7+C7</f>
        <v>695071040.5</v>
      </c>
      <c r="E7">
        <v>1189495127</v>
      </c>
      <c r="F7">
        <v>1242986398</v>
      </c>
    </row>
    <row r="8" spans="1:6" x14ac:dyDescent="0.3">
      <c r="A8" t="s">
        <v>16</v>
      </c>
      <c r="B8">
        <v>3683576</v>
      </c>
      <c r="C8">
        <f>921979360/2+529979360</f>
        <v>990969040</v>
      </c>
      <c r="D8">
        <f>B8+C8</f>
        <v>994652616</v>
      </c>
      <c r="E8">
        <v>1656493788</v>
      </c>
      <c r="F8">
        <v>1815622332</v>
      </c>
    </row>
    <row r="9" spans="1:6" x14ac:dyDescent="0.3">
      <c r="A9" t="s">
        <v>17</v>
      </c>
      <c r="B9">
        <v>4277923</v>
      </c>
      <c r="C9">
        <v>1483207801</v>
      </c>
      <c r="D9">
        <f>B9+C9</f>
        <v>1487485724</v>
      </c>
      <c r="E9">
        <v>2219445278</v>
      </c>
      <c r="F9">
        <v>2415718945</v>
      </c>
    </row>
    <row r="10" spans="1:6" x14ac:dyDescent="0.3">
      <c r="A10" t="s">
        <v>18</v>
      </c>
      <c r="B10">
        <v>7798211</v>
      </c>
      <c r="C10">
        <v>1814399645</v>
      </c>
      <c r="D10">
        <f>B10+C10</f>
        <v>1822197856</v>
      </c>
    </row>
    <row r="11" spans="1:6" x14ac:dyDescent="0.3">
      <c r="A11" t="s">
        <v>19</v>
      </c>
      <c r="B11">
        <v>10572690</v>
      </c>
      <c r="C11">
        <v>2231480554</v>
      </c>
      <c r="D11">
        <f>B11+C11</f>
        <v>2242053244</v>
      </c>
    </row>
    <row r="12" spans="1:6" x14ac:dyDescent="0.3">
      <c r="A12" t="s">
        <v>20</v>
      </c>
      <c r="B12">
        <v>15623189</v>
      </c>
      <c r="C12">
        <v>2657596243</v>
      </c>
      <c r="D12">
        <f>B12+C12</f>
        <v>2673219432</v>
      </c>
    </row>
    <row r="34" spans="1:4" x14ac:dyDescent="0.3">
      <c r="B34" s="2" t="s">
        <v>21</v>
      </c>
    </row>
    <row r="35" spans="1:4" x14ac:dyDescent="0.3">
      <c r="A35" t="s">
        <v>13</v>
      </c>
      <c r="B35" t="s">
        <v>23</v>
      </c>
      <c r="C35" t="s">
        <v>26</v>
      </c>
      <c r="D35" t="s">
        <v>27</v>
      </c>
    </row>
    <row r="36" spans="1:4" x14ac:dyDescent="0.3">
      <c r="A36" t="s">
        <v>5</v>
      </c>
      <c r="B36">
        <v>16</v>
      </c>
      <c r="C36">
        <v>46</v>
      </c>
      <c r="D36">
        <v>47</v>
      </c>
    </row>
    <row r="37" spans="1:4" x14ac:dyDescent="0.3">
      <c r="A37" t="s">
        <v>14</v>
      </c>
      <c r="B37">
        <v>39</v>
      </c>
      <c r="C37">
        <v>112</v>
      </c>
      <c r="D37">
        <v>131</v>
      </c>
    </row>
    <row r="38" spans="1:4" x14ac:dyDescent="0.3">
      <c r="A38" t="s">
        <v>15</v>
      </c>
      <c r="B38">
        <v>64</v>
      </c>
      <c r="C38">
        <v>193</v>
      </c>
      <c r="D38">
        <v>224</v>
      </c>
    </row>
    <row r="39" spans="1:4" x14ac:dyDescent="0.3">
      <c r="A39" t="s">
        <v>16</v>
      </c>
      <c r="B39">
        <v>101</v>
      </c>
      <c r="C39">
        <v>289</v>
      </c>
      <c r="D39">
        <v>356</v>
      </c>
    </row>
    <row r="40" spans="1:4" x14ac:dyDescent="0.3">
      <c r="A40" t="s">
        <v>17</v>
      </c>
      <c r="B40">
        <v>142</v>
      </c>
      <c r="C40">
        <v>463</v>
      </c>
      <c r="D40">
        <v>562</v>
      </c>
    </row>
    <row r="41" spans="1:4" x14ac:dyDescent="0.3">
      <c r="A41" t="s">
        <v>18</v>
      </c>
      <c r="B41">
        <v>221</v>
      </c>
    </row>
    <row r="42" spans="1:4" x14ac:dyDescent="0.3">
      <c r="A42" t="s">
        <v>19</v>
      </c>
      <c r="B42">
        <v>303</v>
      </c>
    </row>
    <row r="43" spans="1:4" x14ac:dyDescent="0.3">
      <c r="A43" t="s">
        <v>20</v>
      </c>
      <c r="B43">
        <v>396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8:N26"/>
  <sheetViews>
    <sheetView workbookViewId="0">
      <selection activeCell="K18" sqref="K18"/>
    </sheetView>
  </sheetViews>
  <sheetFormatPr defaultRowHeight="14.4" x14ac:dyDescent="0.3"/>
  <cols>
    <col min="11" max="11" width="20.44140625" customWidth="1"/>
    <col min="12" max="12" width="19.88671875" customWidth="1"/>
    <col min="13" max="13" width="19.5546875" customWidth="1"/>
  </cols>
  <sheetData>
    <row r="18" spans="2:14" x14ac:dyDescent="0.3">
      <c r="B18" t="s">
        <v>13</v>
      </c>
      <c r="C18" t="s">
        <v>23</v>
      </c>
      <c r="D18" t="s">
        <v>24</v>
      </c>
      <c r="E18" t="s">
        <v>25</v>
      </c>
      <c r="I18" t="s">
        <v>13</v>
      </c>
      <c r="J18" t="s">
        <v>23</v>
      </c>
      <c r="K18" t="s">
        <v>25</v>
      </c>
      <c r="L18" t="s">
        <v>24</v>
      </c>
      <c r="N18" t="s">
        <v>22</v>
      </c>
    </row>
    <row r="19" spans="2:14" x14ac:dyDescent="0.3">
      <c r="B19" t="s">
        <v>5</v>
      </c>
      <c r="C19">
        <v>16</v>
      </c>
      <c r="D19">
        <v>14</v>
      </c>
      <c r="E19">
        <v>13</v>
      </c>
      <c r="I19" t="s">
        <v>5</v>
      </c>
      <c r="J19">
        <v>174801300.5</v>
      </c>
      <c r="K19">
        <v>141100975.375</v>
      </c>
      <c r="L19">
        <v>146534200.33333299</v>
      </c>
      <c r="N19">
        <f>(J19-L19)/J19*100</f>
        <v>16.170989624111527</v>
      </c>
    </row>
    <row r="20" spans="2:14" x14ac:dyDescent="0.3">
      <c r="B20" t="s">
        <v>14</v>
      </c>
      <c r="C20">
        <v>39</v>
      </c>
      <c r="D20">
        <v>31</v>
      </c>
      <c r="E20">
        <v>29</v>
      </c>
      <c r="I20" t="s">
        <v>14</v>
      </c>
      <c r="J20">
        <v>446211773</v>
      </c>
      <c r="K20">
        <v>294658829.75</v>
      </c>
      <c r="L20">
        <v>227474515.33333299</v>
      </c>
      <c r="N20">
        <f t="shared" ref="N20:N26" si="0">(J20-L20)/J20*100</f>
        <v>49.020951687589609</v>
      </c>
    </row>
    <row r="21" spans="2:14" x14ac:dyDescent="0.3">
      <c r="B21" t="s">
        <v>15</v>
      </c>
      <c r="C21">
        <v>64</v>
      </c>
      <c r="D21">
        <v>49</v>
      </c>
      <c r="E21">
        <v>44</v>
      </c>
      <c r="I21" t="s">
        <v>15</v>
      </c>
      <c r="J21">
        <v>695071040.5</v>
      </c>
      <c r="K21">
        <v>421303280.375</v>
      </c>
      <c r="L21">
        <v>363380693.66666698</v>
      </c>
      <c r="N21">
        <f t="shared" si="0"/>
        <v>47.720351950605114</v>
      </c>
    </row>
    <row r="22" spans="2:14" x14ac:dyDescent="0.3">
      <c r="B22" t="s">
        <v>16</v>
      </c>
      <c r="C22">
        <v>101</v>
      </c>
      <c r="D22">
        <v>76</v>
      </c>
      <c r="E22">
        <v>65</v>
      </c>
      <c r="I22" t="s">
        <v>16</v>
      </c>
      <c r="J22">
        <v>994652616</v>
      </c>
      <c r="K22">
        <v>645989462</v>
      </c>
      <c r="L22">
        <v>463101744</v>
      </c>
      <c r="N22">
        <f t="shared" si="0"/>
        <v>53.440855978204148</v>
      </c>
    </row>
    <row r="23" spans="2:14" x14ac:dyDescent="0.3">
      <c r="B23" t="s">
        <v>17</v>
      </c>
      <c r="C23">
        <v>142</v>
      </c>
      <c r="D23">
        <v>92</v>
      </c>
      <c r="E23">
        <v>83</v>
      </c>
      <c r="I23" t="s">
        <v>17</v>
      </c>
      <c r="J23">
        <v>1487485724</v>
      </c>
      <c r="K23">
        <v>975614293</v>
      </c>
      <c r="L23">
        <v>691657149.33333302</v>
      </c>
      <c r="N23">
        <f t="shared" si="0"/>
        <v>53.501594121293692</v>
      </c>
    </row>
    <row r="24" spans="2:14" x14ac:dyDescent="0.3">
      <c r="B24" t="s">
        <v>18</v>
      </c>
      <c r="C24">
        <v>221</v>
      </c>
      <c r="D24">
        <v>157</v>
      </c>
      <c r="E24">
        <v>129</v>
      </c>
      <c r="I24" t="s">
        <v>18</v>
      </c>
      <c r="J24">
        <v>1822197856</v>
      </c>
      <c r="K24">
        <v>1266648392</v>
      </c>
      <c r="L24">
        <v>914798570.66666996</v>
      </c>
      <c r="N24">
        <f t="shared" si="0"/>
        <v>49.796968114385159</v>
      </c>
    </row>
    <row r="25" spans="2:14" x14ac:dyDescent="0.3">
      <c r="B25" t="s">
        <v>19</v>
      </c>
      <c r="C25">
        <v>303</v>
      </c>
      <c r="D25">
        <v>213</v>
      </c>
      <c r="E25">
        <v>184</v>
      </c>
      <c r="I25" t="s">
        <v>19</v>
      </c>
      <c r="J25">
        <v>2242053244</v>
      </c>
      <c r="K25">
        <v>1581539933</v>
      </c>
      <c r="L25">
        <v>1294702162.6666701</v>
      </c>
      <c r="N25">
        <f t="shared" si="0"/>
        <v>42.253728089132295</v>
      </c>
    </row>
    <row r="26" spans="2:14" x14ac:dyDescent="0.3">
      <c r="B26" t="s">
        <v>20</v>
      </c>
      <c r="C26">
        <v>396</v>
      </c>
      <c r="D26">
        <v>296</v>
      </c>
      <c r="E26">
        <v>246</v>
      </c>
      <c r="I26" t="s">
        <v>20</v>
      </c>
      <c r="J26">
        <v>2673219432</v>
      </c>
      <c r="K26">
        <v>2104914574</v>
      </c>
      <c r="L26">
        <v>1682146288</v>
      </c>
      <c r="N26">
        <f t="shared" si="0"/>
        <v>37.074141095050969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SplittingPolicy</vt:lpstr>
      <vt:lpstr>iSax-iSaxBufferTree-iSax2</vt:lpstr>
      <vt:lpstr>isax2-iSax2Clustered-iSax2+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</dc:creator>
  <cp:lastModifiedBy>themis</cp:lastModifiedBy>
  <dcterms:created xsi:type="dcterms:W3CDTF">2009-11-03T12:01:55Z</dcterms:created>
  <dcterms:modified xsi:type="dcterms:W3CDTF">2012-09-23T12:42:31Z</dcterms:modified>
</cp:coreProperties>
</file>